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8" windowWidth="14808" windowHeight="7656"/>
  </bookViews>
  <sheets>
    <sheet name="июнь" sheetId="1" r:id="rId1"/>
  </sheets>
  <calcPr calcId="145621" refMode="R1C1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<sst xmlns="http://schemas.openxmlformats.org/spreadsheetml/2006/main" count="28" uniqueCount="27">
  <si>
    <t>ф 618</t>
  </si>
  <si>
    <t>ф 17</t>
  </si>
  <si>
    <t>ф 18</t>
  </si>
  <si>
    <t>№/№</t>
  </si>
  <si>
    <t>Наименование ПС</t>
  </si>
  <si>
    <t>№ фидера</t>
  </si>
  <si>
    <t>кВт</t>
  </si>
  <si>
    <t xml:space="preserve">Максимальное потребление  за режимный день </t>
  </si>
  <si>
    <t>ПС 110/10/6 Южная</t>
  </si>
  <si>
    <t>ПС 110/10 Промстройматериалы</t>
  </si>
  <si>
    <t>ПС 35/6 Стекловолокно</t>
  </si>
  <si>
    <t>ПС 110/10 Стройиндустрия</t>
  </si>
  <si>
    <t>ф 11</t>
  </si>
  <si>
    <t>ф 12</t>
  </si>
  <si>
    <t>ПС 110/6 Судостроительная</t>
  </si>
  <si>
    <t>ф 31</t>
  </si>
  <si>
    <t>ПС 35/6 Трусовская</t>
  </si>
  <si>
    <t>ф 1</t>
  </si>
  <si>
    <t>ф 9</t>
  </si>
  <si>
    <t>ф 26</t>
  </si>
  <si>
    <t>ф 36</t>
  </si>
  <si>
    <t>ф 37</t>
  </si>
  <si>
    <t>ф 10</t>
  </si>
  <si>
    <t>ПС 110/10/6 Царевская</t>
  </si>
  <si>
    <t>ф119</t>
  </si>
  <si>
    <t>ф128</t>
  </si>
  <si>
    <t xml:space="preserve">Информация о результатах контрольных замеров электрических параметров режимов работы оборудования объектов электросетевого хозяйства  ООО "НВСК" за июнь 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</si>
</sst>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2" borderId="0" xfId="0" applyFill="1" applyBorder="1"/>
    <xf numFmtId="0" fontId="2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1" xfId="0" applyFill="1" applyBorder="1"/>
    <xf numFmtId="1" fontId="0" fillId="2" borderId="7" xfId="0" applyNumberFormat="1" applyFill="1" applyBorder="1" applyProtection="1">
      <protection hidden="1"/>
    </xf>
    <xf numFmtId="1" fontId="0" fillId="2" borderId="14" xfId="0" applyNumberFormat="1" applyFill="1" applyBorder="1" applyProtection="1">
      <protection hidden="1"/>
    </xf>
    <xf numFmtId="1" fontId="0" fillId="2" borderId="15" xfId="0" applyNumberFormat="1" applyFill="1" applyBorder="1" applyProtection="1">
      <protection hidden="1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D7" sqref="D7"/>
    </sheetView>
  </sheetViews>
  <sheetFormatPr defaultRowHeight="14.4" x14ac:dyDescent="0.3"/>
  <cols>
    <col min="1" max="1" width="6.5546875" customWidth="1"/>
    <col min="2" max="2" width="29.6640625" customWidth="1"/>
    <col min="3" max="3" width="12.6640625" customWidth="1"/>
    <col min="4" max="4" width="12" customWidth="1"/>
    <col min="5" max="5" width="15.6640625" customWidth="1"/>
  </cols>
  <sheetData>
    <row r="1" spans="1:7" ht="50.25" customHeight="1" thickBot="1" x14ac:dyDescent="0.35">
      <c r="A1" s="21" t="s">
        <v>26</v>
      </c>
      <c r="B1" s="21"/>
      <c r="C1" s="21"/>
      <c r="D1" s="21"/>
    </row>
    <row r="2" spans="1:7" ht="15" thickBot="1" x14ac:dyDescent="0.35">
      <c r="A2" s="22" t="s">
        <v>7</v>
      </c>
      <c r="B2" s="23"/>
      <c r="C2" s="23"/>
      <c r="D2" s="24"/>
    </row>
    <row r="3" spans="1:7" ht="15" thickBot="1" x14ac:dyDescent="0.35">
      <c r="A3" s="11" t="s">
        <v>3</v>
      </c>
      <c r="B3" s="12" t="s">
        <v>4</v>
      </c>
      <c r="C3" s="12" t="s">
        <v>5</v>
      </c>
      <c r="D3" s="13" t="s">
        <v>6</v>
      </c>
    </row>
    <row r="4" spans="1:7" x14ac:dyDescent="0.3">
      <c r="A4" s="3">
        <v>1</v>
      </c>
      <c r="B4" s="4" t="s">
        <v>8</v>
      </c>
      <c r="C4" s="4" t="s">
        <v>0</v>
      </c>
      <c r="D4" s="18">
        <f>103567/416</f>
        <v>248.95913461538461</v>
      </c>
      <c r="E4" s="14"/>
      <c r="F4" s="9"/>
      <c r="G4" s="15"/>
    </row>
    <row r="5" spans="1:7" x14ac:dyDescent="0.3">
      <c r="A5" s="2">
        <v>2</v>
      </c>
      <c r="B5" s="1" t="s">
        <v>9</v>
      </c>
      <c r="C5" s="1" t="s">
        <v>1</v>
      </c>
      <c r="D5" s="19">
        <f>163109/416</f>
        <v>392.08894230769232</v>
      </c>
      <c r="E5" s="14"/>
      <c r="F5" s="9"/>
      <c r="G5" s="16"/>
    </row>
    <row r="6" spans="1:7" x14ac:dyDescent="0.3">
      <c r="A6" s="2"/>
      <c r="B6" s="1"/>
      <c r="C6" s="1" t="s">
        <v>2</v>
      </c>
      <c r="D6" s="19">
        <f>485693/416</f>
        <v>1167.53125</v>
      </c>
      <c r="E6" s="14"/>
      <c r="F6" s="9"/>
      <c r="G6" s="16"/>
    </row>
    <row r="7" spans="1:7" x14ac:dyDescent="0.3">
      <c r="A7" s="2">
        <v>3</v>
      </c>
      <c r="B7" s="1" t="s">
        <v>10</v>
      </c>
      <c r="C7" s="1" t="s">
        <v>17</v>
      </c>
      <c r="D7" s="19">
        <f>96572/416</f>
        <v>232.14423076923077</v>
      </c>
      <c r="E7" s="14"/>
      <c r="F7" s="9"/>
      <c r="G7" s="15"/>
    </row>
    <row r="8" spans="1:7" x14ac:dyDescent="0.3">
      <c r="A8" s="2"/>
      <c r="B8" s="1"/>
      <c r="C8" s="1" t="s">
        <v>18</v>
      </c>
      <c r="D8" s="19">
        <f>0/416</f>
        <v>0</v>
      </c>
      <c r="E8" s="14"/>
      <c r="F8" s="9"/>
      <c r="G8" s="15"/>
    </row>
    <row r="9" spans="1:7" x14ac:dyDescent="0.3">
      <c r="A9" s="2"/>
      <c r="B9" s="1"/>
      <c r="C9" s="1" t="s">
        <v>19</v>
      </c>
      <c r="D9" s="19">
        <f>329541/416</f>
        <v>792.16586538461536</v>
      </c>
      <c r="E9" s="14"/>
      <c r="F9" s="9"/>
      <c r="G9" s="15"/>
    </row>
    <row r="10" spans="1:7" x14ac:dyDescent="0.3">
      <c r="A10" s="2">
        <v>4</v>
      </c>
      <c r="B10" s="1" t="s">
        <v>11</v>
      </c>
      <c r="C10" s="1" t="s">
        <v>12</v>
      </c>
      <c r="D10" s="19">
        <f>191450/416</f>
        <v>460.21634615384613</v>
      </c>
      <c r="E10" s="14"/>
      <c r="F10" s="9"/>
      <c r="G10" s="15"/>
    </row>
    <row r="11" spans="1:7" x14ac:dyDescent="0.3">
      <c r="A11" s="5"/>
      <c r="B11" s="1"/>
      <c r="C11" s="1" t="s">
        <v>13</v>
      </c>
      <c r="D11" s="19">
        <f>0/416</f>
        <v>0</v>
      </c>
      <c r="E11" s="14"/>
      <c r="F11" s="9"/>
      <c r="G11" s="15"/>
    </row>
    <row r="12" spans="1:7" x14ac:dyDescent="0.3">
      <c r="A12" s="2">
        <v>5</v>
      </c>
      <c r="B12" s="1" t="s">
        <v>14</v>
      </c>
      <c r="C12" s="1" t="s">
        <v>15</v>
      </c>
      <c r="D12" s="19">
        <f>35449/416</f>
        <v>85.213942307692307</v>
      </c>
      <c r="E12" s="14"/>
      <c r="F12" s="9"/>
      <c r="G12" s="15"/>
    </row>
    <row r="13" spans="1:7" x14ac:dyDescent="0.3">
      <c r="A13" s="5"/>
      <c r="B13" s="1"/>
      <c r="C13" s="1" t="s">
        <v>20</v>
      </c>
      <c r="D13" s="19">
        <f>115092/416</f>
        <v>276.66346153846155</v>
      </c>
      <c r="E13" s="14"/>
      <c r="F13" s="9"/>
      <c r="G13" s="15"/>
    </row>
    <row r="14" spans="1:7" x14ac:dyDescent="0.3">
      <c r="A14" s="5"/>
      <c r="B14" s="1"/>
      <c r="C14" s="17" t="s">
        <v>21</v>
      </c>
      <c r="D14" s="19">
        <f>4749/416</f>
        <v>11.415865384615385</v>
      </c>
      <c r="E14" s="14"/>
      <c r="F14" s="9"/>
      <c r="G14" s="15"/>
    </row>
    <row r="15" spans="1:7" x14ac:dyDescent="0.3">
      <c r="A15" s="2">
        <v>6</v>
      </c>
      <c r="B15" s="1" t="s">
        <v>16</v>
      </c>
      <c r="C15" s="17" t="s">
        <v>1</v>
      </c>
      <c r="D15" s="19">
        <f>90871/416</f>
        <v>218.43990384615384</v>
      </c>
      <c r="E15" s="14"/>
      <c r="F15" s="9"/>
      <c r="G15" s="15"/>
    </row>
    <row r="16" spans="1:7" x14ac:dyDescent="0.3">
      <c r="A16" s="5"/>
      <c r="B16" s="1"/>
      <c r="C16" s="17" t="s">
        <v>22</v>
      </c>
      <c r="D16" s="19">
        <f>156/416</f>
        <v>0.375</v>
      </c>
      <c r="E16" s="14"/>
      <c r="F16" s="9"/>
      <c r="G16" s="15"/>
    </row>
    <row r="17" spans="1:5" x14ac:dyDescent="0.3">
      <c r="A17" s="6">
        <v>7</v>
      </c>
      <c r="B17" s="1" t="s">
        <v>23</v>
      </c>
      <c r="C17" s="1" t="s">
        <v>24</v>
      </c>
      <c r="D17" s="19">
        <f>0/416</f>
        <v>0</v>
      </c>
      <c r="E17" s="14"/>
    </row>
    <row r="18" spans="1:5" ht="15" thickBot="1" x14ac:dyDescent="0.35">
      <c r="A18" s="7"/>
      <c r="B18" s="8"/>
      <c r="C18" s="8" t="s">
        <v>25</v>
      </c>
      <c r="D18" s="20">
        <f>37651/416</f>
        <v>90.507211538461533</v>
      </c>
      <c r="E18" s="14"/>
    </row>
    <row r="20" spans="1:5" x14ac:dyDescent="0.3">
      <c r="A20" s="9"/>
      <c r="B20" s="10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2018-06-29T12:40:32Z</dcterms:modified>
</cp:coreProperties>
</file>