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ию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4" i="1"/>
  <c r="D6" i="1"/>
  <c r="D5" i="1"/>
</calcChain>
</file>

<file path=xl/sharedStrings.xml><?xml version="1.0" encoding="utf-8"?>
<sst xmlns="http://schemas.openxmlformats.org/spreadsheetml/2006/main" count="13" uniqueCount="13">
  <si>
    <t>№/№</t>
  </si>
  <si>
    <t>Наименование ПС</t>
  </si>
  <si>
    <t>№ фидера</t>
  </si>
  <si>
    <t>кВт</t>
  </si>
  <si>
    <t>ПС 110/10/6 Южная</t>
  </si>
  <si>
    <t>ПС 110/10 Промстройматериалы</t>
  </si>
  <si>
    <t>ПС 35/6 Стекловолокно</t>
  </si>
  <si>
    <t>ПС 110/10 Стройиндустрия</t>
  </si>
  <si>
    <t>ПС 110/6 Судостроительная</t>
  </si>
  <si>
    <t>ПС 35/6 Трусовская</t>
  </si>
  <si>
    <t>ПС 110/10/6 Царевская</t>
  </si>
  <si>
    <t xml:space="preserve">Максимальное потребление за режимный день </t>
  </si>
  <si>
    <t xml:space="preserve">Информация о результатах контрольных замеров электрических параметров режимов работы оборудования объектов электросетевого хозяйства  ООО "НВСК"                           за декабрь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</si>
</sst>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2" fillId="0" borderId="0" xfId="0" applyFont="1"/>
    <xf numFmtId="1" fontId="3" fillId="2" borderId="1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/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H11" sqref="H11"/>
    </sheetView>
  </sheetViews>
  <sheetFormatPr defaultRowHeight="15" x14ac:dyDescent="0.25"/>
  <cols>
    <col min="1" max="1" width="6.5703125" customWidth="1"/>
    <col min="2" max="2" width="34.5703125" customWidth="1"/>
    <col min="3" max="3" width="12.7109375" customWidth="1"/>
    <col min="4" max="4" width="12" customWidth="1"/>
    <col min="5" max="5" width="15.7109375" customWidth="1"/>
    <col min="15" max="15" width="19.28515625" customWidth="1"/>
  </cols>
  <sheetData>
    <row r="1" spans="1:15" ht="63" customHeight="1" thickBot="1" x14ac:dyDescent="0.3">
      <c r="A1" s="11" t="s">
        <v>12</v>
      </c>
      <c r="B1" s="11"/>
      <c r="C1" s="11"/>
      <c r="D1" s="11"/>
    </row>
    <row r="2" spans="1:15" ht="16.5" thickBot="1" x14ac:dyDescent="0.3">
      <c r="A2" s="12" t="s">
        <v>11</v>
      </c>
      <c r="B2" s="13"/>
      <c r="C2" s="13"/>
      <c r="D2" s="14"/>
    </row>
    <row r="3" spans="1:15" ht="22.5" customHeight="1" thickBot="1" x14ac:dyDescent="0.3">
      <c r="A3" s="7" t="s">
        <v>0</v>
      </c>
      <c r="B3" s="8" t="s">
        <v>1</v>
      </c>
      <c r="C3" s="9" t="s">
        <v>2</v>
      </c>
      <c r="D3" s="10" t="s">
        <v>3</v>
      </c>
    </row>
    <row r="4" spans="1:15" s="19" customFormat="1" ht="21" customHeight="1" x14ac:dyDescent="0.25">
      <c r="A4" s="15">
        <v>1</v>
      </c>
      <c r="B4" s="16" t="s">
        <v>4</v>
      </c>
      <c r="C4" s="16">
        <v>618</v>
      </c>
      <c r="D4" s="3">
        <f>137308/416</f>
        <v>330.06730769230768</v>
      </c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9" customFormat="1" ht="15.75" x14ac:dyDescent="0.25">
      <c r="A5" s="20">
        <v>2</v>
      </c>
      <c r="B5" s="21" t="s">
        <v>5</v>
      </c>
      <c r="C5" s="5">
        <v>17</v>
      </c>
      <c r="D5" s="4">
        <f>133413/416</f>
        <v>320.70432692307691</v>
      </c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19" customFormat="1" ht="15.75" x14ac:dyDescent="0.25">
      <c r="A6" s="22"/>
      <c r="B6" s="23"/>
      <c r="C6" s="5">
        <v>18</v>
      </c>
      <c r="D6" s="4">
        <f>527772/416</f>
        <v>1268.6826923076924</v>
      </c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9" customFormat="1" ht="15.75" x14ac:dyDescent="0.25">
      <c r="A7" s="20">
        <v>3</v>
      </c>
      <c r="B7" s="21" t="s">
        <v>6</v>
      </c>
      <c r="C7" s="5">
        <v>1</v>
      </c>
      <c r="D7" s="4">
        <f>74731/416</f>
        <v>179.64182692307693</v>
      </c>
      <c r="E7" s="17"/>
      <c r="F7" s="1"/>
      <c r="G7" s="24"/>
    </row>
    <row r="8" spans="1:15" s="19" customFormat="1" ht="15.75" x14ac:dyDescent="0.25">
      <c r="A8" s="25"/>
      <c r="B8" s="26"/>
      <c r="C8" s="5">
        <v>9</v>
      </c>
      <c r="D8" s="4">
        <f>33806/416</f>
        <v>81.26442307692308</v>
      </c>
      <c r="E8" s="17"/>
      <c r="F8" s="1"/>
      <c r="G8" s="24"/>
    </row>
    <row r="9" spans="1:15" s="19" customFormat="1" ht="15.75" x14ac:dyDescent="0.25">
      <c r="A9" s="22"/>
      <c r="B9" s="23"/>
      <c r="C9" s="5">
        <v>26</v>
      </c>
      <c r="D9" s="4">
        <f>457199/416</f>
        <v>1099.0360576923076</v>
      </c>
      <c r="E9" s="17"/>
      <c r="F9" s="1"/>
      <c r="G9" s="24"/>
    </row>
    <row r="10" spans="1:15" s="19" customFormat="1" ht="15.75" x14ac:dyDescent="0.25">
      <c r="A10" s="20">
        <v>4</v>
      </c>
      <c r="B10" s="21" t="s">
        <v>7</v>
      </c>
      <c r="C10" s="5">
        <v>11</v>
      </c>
      <c r="D10" s="4">
        <f>0/416</f>
        <v>0</v>
      </c>
      <c r="E10" s="17"/>
      <c r="F10" s="1"/>
      <c r="G10" s="24"/>
    </row>
    <row r="11" spans="1:15" s="19" customFormat="1" ht="15.75" x14ac:dyDescent="0.25">
      <c r="A11" s="22"/>
      <c r="B11" s="23"/>
      <c r="C11" s="5">
        <v>12</v>
      </c>
      <c r="D11" s="4">
        <f>108020/416</f>
        <v>259.66346153846155</v>
      </c>
      <c r="E11" s="17"/>
      <c r="F11" s="1"/>
      <c r="G11" s="24"/>
    </row>
    <row r="12" spans="1:15" s="19" customFormat="1" ht="15.75" x14ac:dyDescent="0.25">
      <c r="A12" s="20">
        <v>5</v>
      </c>
      <c r="B12" s="21" t="s">
        <v>8</v>
      </c>
      <c r="C12" s="5">
        <v>31</v>
      </c>
      <c r="D12" s="4">
        <f>231314/416</f>
        <v>556.04326923076928</v>
      </c>
      <c r="E12" s="17"/>
      <c r="F12" s="1"/>
      <c r="G12" s="24"/>
    </row>
    <row r="13" spans="1:15" s="19" customFormat="1" ht="15.75" x14ac:dyDescent="0.25">
      <c r="A13" s="25"/>
      <c r="B13" s="26"/>
      <c r="C13" s="5">
        <v>36</v>
      </c>
      <c r="D13" s="4">
        <f>28133/416</f>
        <v>67.62740384615384</v>
      </c>
      <c r="E13" s="17"/>
      <c r="F13" s="1"/>
      <c r="G13" s="24"/>
    </row>
    <row r="14" spans="1:15" s="19" customFormat="1" ht="15.75" x14ac:dyDescent="0.25">
      <c r="A14" s="22"/>
      <c r="B14" s="23"/>
      <c r="C14" s="5">
        <v>37</v>
      </c>
      <c r="D14" s="4">
        <f>3829/416</f>
        <v>9.2043269230769234</v>
      </c>
      <c r="E14" s="17"/>
      <c r="F14" s="1"/>
      <c r="G14" s="24"/>
    </row>
    <row r="15" spans="1:15" s="19" customFormat="1" ht="15.75" x14ac:dyDescent="0.25">
      <c r="A15" s="20">
        <v>6</v>
      </c>
      <c r="B15" s="21" t="s">
        <v>9</v>
      </c>
      <c r="C15" s="5">
        <v>17</v>
      </c>
      <c r="D15" s="4">
        <f>127171/416</f>
        <v>305.69951923076923</v>
      </c>
      <c r="E15" s="17"/>
      <c r="F15" s="1"/>
      <c r="G15" s="24"/>
    </row>
    <row r="16" spans="1:15" s="19" customFormat="1" ht="15.75" x14ac:dyDescent="0.25">
      <c r="A16" s="22"/>
      <c r="B16" s="23"/>
      <c r="C16" s="5">
        <v>10</v>
      </c>
      <c r="D16" s="4">
        <f>156/416</f>
        <v>0.375</v>
      </c>
      <c r="E16" s="17"/>
      <c r="F16" s="1"/>
      <c r="G16" s="24"/>
    </row>
    <row r="17" spans="1:5" s="19" customFormat="1" ht="15.75" x14ac:dyDescent="0.25">
      <c r="A17" s="20">
        <v>7</v>
      </c>
      <c r="B17" s="21" t="s">
        <v>10</v>
      </c>
      <c r="C17" s="5">
        <v>119</v>
      </c>
      <c r="D17" s="4">
        <f>86/416</f>
        <v>0.20673076923076922</v>
      </c>
      <c r="E17" s="17"/>
    </row>
    <row r="18" spans="1:5" s="19" customFormat="1" ht="16.5" thickBot="1" x14ac:dyDescent="0.3">
      <c r="A18" s="27"/>
      <c r="B18" s="28"/>
      <c r="C18" s="29">
        <v>128</v>
      </c>
      <c r="D18" s="6">
        <f>205683/416</f>
        <v>494.43028846153845</v>
      </c>
      <c r="E18" s="17"/>
    </row>
    <row r="20" spans="1:5" x14ac:dyDescent="0.25">
      <c r="A20" s="1"/>
      <c r="B20" s="2"/>
    </row>
  </sheetData>
  <sheetProtection password="E9F3" sheet="1" objects="1" scenarios="1"/>
  <mergeCells count="14">
    <mergeCell ref="A1:D1"/>
    <mergeCell ref="A2:D2"/>
    <mergeCell ref="A5:A6"/>
    <mergeCell ref="B5:B6"/>
    <mergeCell ref="A15:A16"/>
    <mergeCell ref="B15:B16"/>
    <mergeCell ref="A17:A18"/>
    <mergeCell ref="B17:B18"/>
    <mergeCell ref="A7:A9"/>
    <mergeCell ref="B7:B9"/>
    <mergeCell ref="A10:A11"/>
    <mergeCell ref="B10:B11"/>
    <mergeCell ref="A12:A14"/>
    <mergeCell ref="B12:B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2021-12-29T17:40:18Z</dcterms:modified>
</cp:coreProperties>
</file>